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Users\stacy\Downloads\"/>
    </mc:Choice>
  </mc:AlternateContent>
  <xr:revisionPtr revIDLastSave="0" documentId="13_ncr:1_{DCB57C7B-4013-4ED1-B78A-E08DB61A076C}" xr6:coauthVersionLast="47" xr6:coauthVersionMax="47" xr10:uidLastSave="{00000000-0000-0000-0000-000000000000}"/>
  <bookViews>
    <workbookView xWindow="-110" yWindow="-110" windowWidth="22620" windowHeight="13500" xr2:uid="{00000000-000D-0000-FFFF-FFFF00000000}"/>
  </bookViews>
  <sheets>
    <sheet name="NEXUS TAX BOOKS | 2...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2" i="1" l="1"/>
  <c r="B32" i="1"/>
  <c r="E33" i="1" s="1"/>
  <c r="E27" i="1"/>
  <c r="D24" i="1"/>
  <c r="G20" i="1"/>
  <c r="B31" i="1" s="1"/>
  <c r="D31" i="1" s="1"/>
  <c r="G14" i="1"/>
  <c r="F13" i="1"/>
  <c r="D12" i="1"/>
  <c r="G10" i="1"/>
  <c r="D7" i="1"/>
</calcChain>
</file>

<file path=xl/sharedStrings.xml><?xml version="1.0" encoding="utf-8"?>
<sst xmlns="http://schemas.openxmlformats.org/spreadsheetml/2006/main" count="104" uniqueCount="89">
  <si>
    <t>Driver Name:</t>
  </si>
  <si>
    <t>(Enter Name)</t>
  </si>
  <si>
    <t>EIN/SSN:</t>
  </si>
  <si>
    <t>(Enter ID)</t>
  </si>
  <si>
    <t>Spouse/Dep:</t>
  </si>
  <si>
    <t>Filing Deadline:</t>
  </si>
  <si>
    <t>Extension to Oct 15:</t>
  </si>
  <si>
    <t>Form 4868</t>
  </si>
  <si>
    <t>INCOME Checklist</t>
  </si>
  <si>
    <t>Completed [ ]</t>
  </si>
  <si>
    <t>Source / Detail</t>
  </si>
  <si>
    <t>Amount</t>
  </si>
  <si>
    <t>1099-NEC from Platforms</t>
  </si>
  <si>
    <t>(Type x)</t>
  </si>
  <si>
    <t>Total Gross (from 1099s):</t>
  </si>
  <si>
    <t>(Enter Total 1099 Gross)</t>
  </si>
  <si>
    <t>Bank statements (business account only)</t>
  </si>
  <si>
    <t>Other income (tips/cash/other):</t>
  </si>
  <si>
    <t>(Enter Other Income)</t>
  </si>
  <si>
    <t>TOTAL GROSS INCOME</t>
  </si>
  <si>
    <t>DEDUCTIONS Checklist</t>
  </si>
  <si>
    <t>Category</t>
  </si>
  <si>
    <t>Annual Amount / Detail</t>
  </si>
  <si>
    <t>Total Deduction</t>
  </si>
  <si>
    <t>Mileage Log (70¢/mile)</t>
  </si>
  <si>
    <t>Mileage Deduction:</t>
  </si>
  <si>
    <t>Total Miles Driven:</t>
  </si>
  <si>
    <t>(Enter Total Miles)</t>
  </si>
  <si>
    <t>Rate: $0.70</t>
  </si>
  <si>
    <t>Actual Vehicle Expenses (If Applicable)</t>
  </si>
  <si>
    <t>Gas:</t>
  </si>
  <si>
    <t>(Enter Gas Cost)</t>
  </si>
  <si>
    <t>Repairs:</t>
  </si>
  <si>
    <t>(Enter Repairs Cost)</t>
  </si>
  <si>
    <t>Insurance:</t>
  </si>
  <si>
    <t>TOTAL Actual Expenses:</t>
  </si>
  <si>
    <t>Home Office</t>
  </si>
  <si>
    <t>Sq Ft:</t>
  </si>
  <si>
    <t>(Enter Sq Ft)</t>
  </si>
  <si>
    <t>Simplified Deduction ($5/sq ft):</t>
  </si>
  <si>
    <t>Phone/Internet</t>
  </si>
  <si>
    <t>Bus %:</t>
  </si>
  <si>
    <t>(Enter Business %)</t>
  </si>
  <si>
    <t>Annual Cost:</t>
  </si>
  <si>
    <t>(Enter Phone/Internet Cost)</t>
  </si>
  <si>
    <t>Supplies</t>
  </si>
  <si>
    <t>Supplies (Snacks/Water/Car Washes):</t>
  </si>
  <si>
    <t>(Enter Supplies Cost)</t>
  </si>
  <si>
    <t>Health Insurance Premiums (100% deductible)</t>
  </si>
  <si>
    <t>Health Insurance Premiums:</t>
  </si>
  <si>
    <t>(Enter Premium Cost)</t>
  </si>
  <si>
    <t>Retirement Contributions</t>
  </si>
  <si>
    <t>Solo 401(k) / SEP-IRA:</t>
  </si>
  <si>
    <t>(Enter Contribution)</t>
  </si>
  <si>
    <t>Education/Training</t>
  </si>
  <si>
    <t>Education/Training:</t>
  </si>
  <si>
    <t>(Enter Cost)</t>
  </si>
  <si>
    <t>Professional Fees</t>
  </si>
  <si>
    <t>Professional Fees (Accountant):</t>
  </si>
  <si>
    <t>(Enter Fee)</t>
  </si>
  <si>
    <t>TOTAL DEDUCTIONS</t>
  </si>
  <si>
    <t>CREDITS &amp; PAYMENTS</t>
  </si>
  <si>
    <t>Calculation</t>
  </si>
  <si>
    <t>EV Credit (if applicable)</t>
  </si>
  <si>
    <t>EV Credit (Max $7,500):</t>
  </si>
  <si>
    <t>(Enter Credit Amount)</t>
  </si>
  <si>
    <t>QBI (20% of Net Profit)</t>
  </si>
  <si>
    <t>QBI (Estimate):</t>
  </si>
  <si>
    <t>(Net Profit to be calculated below)</t>
  </si>
  <si>
    <t>Quarterly Payments Made</t>
  </si>
  <si>
    <t>Q1:</t>
  </si>
  <si>
    <t>(Enter Q1 Payment)</t>
  </si>
  <si>
    <t>Q2:</t>
  </si>
  <si>
    <t>Q3:</t>
  </si>
  <si>
    <t>(Enter Q3 Payment)</t>
  </si>
  <si>
    <t>Q4:</t>
  </si>
  <si>
    <t>TOTAL PAYMENTS MADE</t>
  </si>
  <si>
    <t>A</t>
  </si>
  <si>
    <t>B</t>
  </si>
  <si>
    <t>C</t>
  </si>
  <si>
    <t>D</t>
  </si>
  <si>
    <t>E</t>
  </si>
  <si>
    <t>YEAR-END TAX ESTIMATE</t>
  </si>
  <si>
    <t>Net Profit:</t>
  </si>
  <si>
    <t>SE Tax (15.3% of Net):</t>
  </si>
  <si>
    <t>Income Tax (Est. 22% of Net):</t>
  </si>
  <si>
    <t>Total Est. Tax:</t>
  </si>
  <si>
    <t>Total Payments:</t>
  </si>
  <si>
    <t>TOTAL OWED / (REFUND):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</si>
</sst>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\ d\,\ yyyy"/>
  </numFmts>
  <fonts count="4">
    <font>
      <sz val="10"/>
      <color rgb="FF000000"/>
      <name val="Arial"/>
      <scheme val="minor"/>
    </font>
    <font>
      <sz val="10"/>
      <color theme="1"/>
      <name val="Arial"/>
      <scheme val="minor"/>
    </font>
    <font>
      <b/>
      <sz val="10"/>
      <color rgb="FF1F1F1F"/>
      <name val="&quot;Google Sans Text&quot;"/>
    </font>
    <font>
      <sz val="10"/>
      <color rgb="FF1F1F1F"/>
      <name val="&quot;Google Sans Text&quot;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41</xdr:row>
      <xdr:rowOff>12700</xdr:rowOff>
    </xdr:from>
    <xdr:to>
      <xdr:col>4</xdr:col>
      <xdr:colOff>444500</xdr:colOff>
      <xdr:row>48</xdr:row>
      <xdr:rowOff>69850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98DA08BF-3227-7BED-7AED-5C43920FD2E4}"/>
            </a:ext>
          </a:extLst>
        </xdr:cNvPr>
        <xdr:cNvSpPr txBox="1"/>
      </xdr:nvSpPr>
      <xdr:spPr>
        <a:xfrm>
          <a:off x="95250" y="7956550"/>
          <a:ext cx="5384800" cy="14351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Notes &amp; Contact</a:t>
          </a:r>
        </a:p>
        <a:p>
          <a:endParaRPr lang="en-US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 Notes/Questions for Nexus:Pro Tips: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File electronically for faster refund. Audit-proof everything with timestamps.</a:t>
          </a: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Ready for your free review?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Visit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nexustaxbooks.com/assessment/</a:t>
          </a: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Nexus Tax Books</a:t>
          </a:r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G33"/>
  <sheetViews>
    <sheetView tabSelected="1" topLeftCell="A28" workbookViewId="0">
      <selection activeCell="E37" sqref="E37"/>
    </sheetView>
  </sheetViews>
  <sheetFormatPr defaultColWidth="12.6328125" defaultRowHeight="15.75" customHeight="1"/>
  <cols>
    <col min="1" max="1" width="24.453125" customWidth="1"/>
    <col min="3" max="3" width="20.08984375" customWidth="1"/>
    <col min="4" max="4" width="14.90625" customWidth="1"/>
  </cols>
  <sheetData>
    <row r="1" spans="1:7" ht="15.7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7" ht="15.75" customHeight="1">
      <c r="A2" s="1" t="s">
        <v>5</v>
      </c>
      <c r="B2" s="2">
        <v>46127</v>
      </c>
      <c r="C2" s="1" t="s">
        <v>6</v>
      </c>
      <c r="D2" s="1" t="s">
        <v>7</v>
      </c>
    </row>
    <row r="4" spans="1:7">
      <c r="A4" s="3" t="s">
        <v>8</v>
      </c>
      <c r="B4" s="3" t="s">
        <v>9</v>
      </c>
      <c r="C4" s="3" t="s">
        <v>10</v>
      </c>
      <c r="D4" s="3" t="s">
        <v>11</v>
      </c>
    </row>
    <row r="5" spans="1:7">
      <c r="A5" s="4" t="s">
        <v>12</v>
      </c>
      <c r="B5" s="3" t="s">
        <v>13</v>
      </c>
      <c r="C5" s="4" t="s">
        <v>14</v>
      </c>
      <c r="D5" s="4" t="s">
        <v>15</v>
      </c>
    </row>
    <row r="6" spans="1:7">
      <c r="A6" s="4" t="s">
        <v>16</v>
      </c>
      <c r="B6" s="3" t="s">
        <v>13</v>
      </c>
      <c r="C6" s="4" t="s">
        <v>17</v>
      </c>
      <c r="D6" s="4" t="s">
        <v>18</v>
      </c>
    </row>
    <row r="7" spans="1:7">
      <c r="A7" s="3" t="s">
        <v>19</v>
      </c>
      <c r="B7" s="4"/>
      <c r="C7" s="4"/>
      <c r="D7" s="3">
        <f>SUM(D5:D6)</f>
        <v>0</v>
      </c>
    </row>
    <row r="9" spans="1:7">
      <c r="A9" s="3" t="s">
        <v>20</v>
      </c>
      <c r="B9" s="3" t="s">
        <v>9</v>
      </c>
      <c r="C9" s="3" t="s">
        <v>21</v>
      </c>
      <c r="D9" s="3" t="s">
        <v>22</v>
      </c>
      <c r="E9" s="3" t="s">
        <v>23</v>
      </c>
      <c r="F9" s="4"/>
      <c r="G9" s="4"/>
    </row>
    <row r="10" spans="1:7">
      <c r="A10" s="4" t="s">
        <v>24</v>
      </c>
      <c r="B10" s="3" t="s">
        <v>13</v>
      </c>
      <c r="C10" s="3" t="s">
        <v>25</v>
      </c>
      <c r="D10" s="4" t="s">
        <v>26</v>
      </c>
      <c r="E10" s="4" t="s">
        <v>27</v>
      </c>
      <c r="F10" s="4" t="s">
        <v>28</v>
      </c>
      <c r="G10" s="3" t="e">
        <f>#REF!*#REF!</f>
        <v>#REF!</v>
      </c>
    </row>
    <row r="11" spans="1:7">
      <c r="A11" s="3" t="s">
        <v>29</v>
      </c>
      <c r="B11" s="4"/>
      <c r="C11" s="4" t="s">
        <v>30</v>
      </c>
      <c r="D11" s="4" t="s">
        <v>31</v>
      </c>
      <c r="E11" s="4" t="s">
        <v>32</v>
      </c>
      <c r="F11" s="4" t="s">
        <v>33</v>
      </c>
      <c r="G11" s="4" t="s">
        <v>34</v>
      </c>
    </row>
    <row r="12" spans="1:7">
      <c r="A12" s="4"/>
      <c r="B12" s="4"/>
      <c r="C12" s="3" t="s">
        <v>35</v>
      </c>
      <c r="D12" s="3" t="e">
        <f>D9+F9+G9</f>
        <v>#VALUE!</v>
      </c>
      <c r="E12" s="4"/>
      <c r="F12" s="4"/>
      <c r="G12" s="4"/>
    </row>
    <row r="13" spans="1:7">
      <c r="A13" s="4" t="s">
        <v>36</v>
      </c>
      <c r="B13" s="3" t="s">
        <v>13</v>
      </c>
      <c r="C13" s="4" t="s">
        <v>37</v>
      </c>
      <c r="D13" s="4" t="s">
        <v>38</v>
      </c>
      <c r="E13" s="4" t="s">
        <v>39</v>
      </c>
      <c r="F13" s="3" t="e">
        <f>D11*5</f>
        <v>#VALUE!</v>
      </c>
      <c r="G13" s="4"/>
    </row>
    <row r="14" spans="1:7">
      <c r="A14" s="4" t="s">
        <v>40</v>
      </c>
      <c r="B14" s="3" t="s">
        <v>13</v>
      </c>
      <c r="C14" s="4" t="s">
        <v>41</v>
      </c>
      <c r="D14" s="4" t="s">
        <v>42</v>
      </c>
      <c r="E14" s="4" t="s">
        <v>43</v>
      </c>
      <c r="F14" s="4" t="s">
        <v>44</v>
      </c>
      <c r="G14" s="3" t="e">
        <f>D12*F12</f>
        <v>#VALUE!</v>
      </c>
    </row>
    <row r="15" spans="1:7">
      <c r="A15" s="4" t="s">
        <v>45</v>
      </c>
      <c r="B15" s="3" t="s">
        <v>13</v>
      </c>
      <c r="C15" s="4" t="s">
        <v>46</v>
      </c>
      <c r="D15" s="4" t="s">
        <v>47</v>
      </c>
      <c r="E15" s="4"/>
      <c r="F15" s="4"/>
      <c r="G15" s="4"/>
    </row>
    <row r="16" spans="1:7">
      <c r="A16" s="4" t="s">
        <v>48</v>
      </c>
      <c r="B16" s="3" t="s">
        <v>13</v>
      </c>
      <c r="C16" s="4" t="s">
        <v>49</v>
      </c>
      <c r="D16" s="4" t="s">
        <v>50</v>
      </c>
      <c r="E16" s="4"/>
      <c r="F16" s="4"/>
      <c r="G16" s="4"/>
    </row>
    <row r="17" spans="1:7">
      <c r="A17" s="4" t="s">
        <v>51</v>
      </c>
      <c r="B17" s="3" t="s">
        <v>13</v>
      </c>
      <c r="C17" s="4" t="s">
        <v>52</v>
      </c>
      <c r="D17" s="4" t="s">
        <v>53</v>
      </c>
      <c r="E17" s="4"/>
      <c r="F17" s="4"/>
      <c r="G17" s="4"/>
    </row>
    <row r="18" spans="1:7">
      <c r="A18" s="4" t="s">
        <v>54</v>
      </c>
      <c r="B18" s="3" t="s">
        <v>13</v>
      </c>
      <c r="C18" s="4" t="s">
        <v>55</v>
      </c>
      <c r="D18" s="4" t="s">
        <v>56</v>
      </c>
      <c r="E18" s="4"/>
      <c r="F18" s="4"/>
      <c r="G18" s="4"/>
    </row>
    <row r="19" spans="1:7">
      <c r="A19" s="4" t="s">
        <v>57</v>
      </c>
      <c r="B19" s="3" t="s">
        <v>13</v>
      </c>
      <c r="C19" s="4" t="s">
        <v>58</v>
      </c>
      <c r="D19" s="4" t="s">
        <v>59</v>
      </c>
      <c r="E19" s="4"/>
      <c r="F19" s="4"/>
      <c r="G19" s="4"/>
    </row>
    <row r="20" spans="1:7">
      <c r="A20" s="3" t="s">
        <v>60</v>
      </c>
      <c r="B20" s="4"/>
      <c r="C20" s="4"/>
      <c r="D20" s="4"/>
      <c r="E20" s="4"/>
      <c r="F20" s="4"/>
      <c r="G20" s="3" t="e">
        <f>#REF!+D9+F9+G9+F11+D12+D13+D14+D15+D16+D17</f>
        <v>#REF!</v>
      </c>
    </row>
    <row r="22" spans="1:7">
      <c r="A22" s="3" t="s">
        <v>61</v>
      </c>
      <c r="B22" s="3" t="s">
        <v>9</v>
      </c>
      <c r="C22" s="3" t="s">
        <v>21</v>
      </c>
      <c r="D22" s="3" t="s">
        <v>11</v>
      </c>
      <c r="E22" s="3" t="s">
        <v>62</v>
      </c>
    </row>
    <row r="23" spans="1:7">
      <c r="A23" s="4" t="s">
        <v>63</v>
      </c>
      <c r="B23" s="3" t="s">
        <v>13</v>
      </c>
      <c r="C23" s="4" t="s">
        <v>64</v>
      </c>
      <c r="D23" s="4" t="s">
        <v>65</v>
      </c>
      <c r="E23" s="4"/>
    </row>
    <row r="24" spans="1:7">
      <c r="A24" s="4" t="s">
        <v>66</v>
      </c>
      <c r="B24" s="3" t="s">
        <v>13</v>
      </c>
      <c r="C24" s="3" t="s">
        <v>67</v>
      </c>
      <c r="D24" s="3" t="e">
        <f>D23*0.2</f>
        <v>#VALUE!</v>
      </c>
      <c r="E24" s="4" t="s">
        <v>68</v>
      </c>
    </row>
    <row r="25" spans="1:7">
      <c r="A25" s="3" t="s">
        <v>69</v>
      </c>
      <c r="B25" s="4"/>
      <c r="C25" s="3" t="s">
        <v>70</v>
      </c>
      <c r="D25" s="4" t="s">
        <v>71</v>
      </c>
      <c r="E25" s="3" t="s">
        <v>72</v>
      </c>
    </row>
    <row r="26" spans="1:7">
      <c r="A26" s="4"/>
      <c r="B26" s="4"/>
      <c r="C26" s="3" t="s">
        <v>73</v>
      </c>
      <c r="D26" s="4" t="s">
        <v>74</v>
      </c>
      <c r="E26" s="3" t="s">
        <v>75</v>
      </c>
    </row>
    <row r="27" spans="1:7">
      <c r="A27" s="3" t="s">
        <v>76</v>
      </c>
      <c r="B27" s="4"/>
      <c r="C27" s="4"/>
      <c r="D27" s="4"/>
      <c r="E27" s="3">
        <f>SUM(D25, E25, D26, E26)</f>
        <v>0</v>
      </c>
    </row>
    <row r="29" spans="1:7" ht="15.75" customHeight="1">
      <c r="A29" s="4" t="s">
        <v>77</v>
      </c>
      <c r="B29" s="4" t="s">
        <v>78</v>
      </c>
      <c r="C29" s="4" t="s">
        <v>79</v>
      </c>
      <c r="D29" s="4" t="s">
        <v>80</v>
      </c>
      <c r="E29" s="4" t="s">
        <v>81</v>
      </c>
    </row>
    <row r="30" spans="1:7" ht="13">
      <c r="A30" s="3" t="s">
        <v>82</v>
      </c>
      <c r="B30" s="4"/>
      <c r="C30" s="4"/>
      <c r="D30" s="4"/>
      <c r="E30" s="4"/>
    </row>
    <row r="31" spans="1:7" ht="13">
      <c r="A31" s="3" t="s">
        <v>83</v>
      </c>
      <c r="B31" s="3" t="e">
        <f>D8-G20</f>
        <v>#REF!</v>
      </c>
      <c r="C31" s="3" t="s">
        <v>84</v>
      </c>
      <c r="D31" s="3" t="e">
        <f>B31*0.153</f>
        <v>#REF!</v>
      </c>
      <c r="E31" s="3" t="s">
        <v>85</v>
      </c>
    </row>
    <row r="32" spans="1:7" ht="13">
      <c r="A32" s="3" t="s">
        <v>86</v>
      </c>
      <c r="B32" s="3" t="e">
        <f>C31+E31</f>
        <v>#VALUE!</v>
      </c>
      <c r="C32" s="3" t="s">
        <v>87</v>
      </c>
      <c r="D32" s="3">
        <f>E28</f>
        <v>0</v>
      </c>
      <c r="E32" s="3" t="s">
        <v>88</v>
      </c>
    </row>
    <row r="33" spans="1:5" ht="13">
      <c r="A33" s="4"/>
      <c r="B33" s="4"/>
      <c r="C33" s="4"/>
      <c r="D33" s="4"/>
      <c r="E33" s="3" t="e">
        <f>B32-C32</f>
        <v>#VALUE!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NEXUS TAX BOOKS | 2...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Stacy Ann Stephens</cp:lastModifiedBy>
  <dcterms:modified xsi:type="dcterms:W3CDTF">2025-11-25T18:12:10Z</dcterms:modified>
</cp:coreProperties>
</file>